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zic\Desktop\"/>
    </mc:Choice>
  </mc:AlternateContent>
  <xr:revisionPtr revIDLastSave="0" documentId="13_ncr:1_{11CB03BA-70EA-4FE0-9525-22C091DABAD4}" xr6:coauthVersionLast="45" xr6:coauthVersionMax="45" xr10:uidLastSave="{00000000-0000-0000-0000-000000000000}"/>
  <bookViews>
    <workbookView xWindow="-110" yWindow="-110" windowWidth="19420" windowHeight="10420" xr2:uid="{C15358DE-9F92-467A-8AE5-C640A5FAFD8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25" i="1" l="1"/>
  <c r="AL25" i="1"/>
  <c r="X25" i="1"/>
  <c r="N25" i="1"/>
  <c r="BA25" i="1" s="1"/>
  <c r="AZ24" i="1"/>
  <c r="AL24" i="1"/>
  <c r="X24" i="1"/>
  <c r="N24" i="1"/>
  <c r="BA24" i="1" s="1"/>
  <c r="AZ23" i="1"/>
  <c r="AL23" i="1"/>
  <c r="X23" i="1"/>
  <c r="N23" i="1"/>
  <c r="BA23" i="1" s="1"/>
  <c r="AZ22" i="1"/>
  <c r="AL22" i="1"/>
  <c r="X22" i="1"/>
  <c r="N22" i="1"/>
  <c r="BA22" i="1" s="1"/>
  <c r="AZ21" i="1"/>
  <c r="AL21" i="1"/>
  <c r="X21" i="1"/>
  <c r="N21" i="1"/>
  <c r="BA21" i="1" s="1"/>
  <c r="AZ20" i="1"/>
  <c r="AL20" i="1"/>
  <c r="X20" i="1"/>
  <c r="N20" i="1"/>
  <c r="BA20" i="1" s="1"/>
  <c r="AZ19" i="1"/>
  <c r="AL19" i="1"/>
  <c r="X19" i="1"/>
  <c r="N19" i="1"/>
  <c r="BA19" i="1" s="1"/>
  <c r="AZ18" i="1"/>
  <c r="AL18" i="1"/>
  <c r="X18" i="1"/>
  <c r="N18" i="1"/>
  <c r="BA18" i="1" s="1"/>
  <c r="AZ17" i="1"/>
  <c r="AL17" i="1"/>
  <c r="X17" i="1"/>
  <c r="N17" i="1"/>
  <c r="BA17" i="1" s="1"/>
  <c r="AZ16" i="1"/>
  <c r="AL16" i="1"/>
  <c r="X16" i="1"/>
  <c r="N16" i="1"/>
  <c r="AZ15" i="1"/>
  <c r="AL15" i="1"/>
  <c r="X15" i="1"/>
  <c r="N15" i="1"/>
  <c r="BA15" i="1" s="1"/>
  <c r="AZ14" i="1"/>
  <c r="AL14" i="1"/>
  <c r="X14" i="1"/>
  <c r="N14" i="1"/>
  <c r="BA14" i="1" s="1"/>
  <c r="AZ13" i="1"/>
  <c r="AL13" i="1"/>
  <c r="X13" i="1"/>
  <c r="N13" i="1"/>
  <c r="BA13" i="1" s="1"/>
  <c r="AZ12" i="1"/>
  <c r="AL12" i="1"/>
  <c r="X12" i="1"/>
  <c r="N12" i="1"/>
  <c r="BA12" i="1" s="1"/>
  <c r="AZ11" i="1"/>
  <c r="AL11" i="1"/>
  <c r="X11" i="1"/>
  <c r="N11" i="1"/>
  <c r="BA11" i="1" s="1"/>
  <c r="AZ10" i="1"/>
  <c r="AL10" i="1"/>
  <c r="X10" i="1"/>
  <c r="N10" i="1"/>
  <c r="BA10" i="1" s="1"/>
  <c r="AZ9" i="1"/>
  <c r="AL9" i="1"/>
  <c r="X9" i="1"/>
  <c r="N9" i="1"/>
  <c r="AZ8" i="1"/>
  <c r="AL8" i="1"/>
  <c r="X8" i="1"/>
  <c r="N8" i="1"/>
  <c r="AZ7" i="1"/>
  <c r="AL7" i="1"/>
  <c r="X7" i="1"/>
  <c r="N7" i="1"/>
  <c r="BA7" i="1" s="1"/>
  <c r="AZ6" i="1"/>
  <c r="AL6" i="1"/>
  <c r="X6" i="1"/>
  <c r="N6" i="1"/>
  <c r="BA6" i="1" s="1"/>
  <c r="AZ5" i="1"/>
  <c r="AL5" i="1"/>
  <c r="X5" i="1"/>
  <c r="N5" i="1"/>
  <c r="BA5" i="1" s="1"/>
  <c r="AZ4" i="1"/>
  <c r="AL4" i="1"/>
  <c r="X4" i="1"/>
  <c r="N4" i="1"/>
  <c r="BA4" i="1" s="1"/>
  <c r="AZ3" i="1"/>
  <c r="AL3" i="1"/>
  <c r="X3" i="1"/>
  <c r="N3" i="1"/>
  <c r="BA3" i="1" s="1"/>
  <c r="AZ2" i="1"/>
  <c r="AL2" i="1"/>
  <c r="X2" i="1"/>
  <c r="N2" i="1"/>
  <c r="BA2" i="1" s="1"/>
  <c r="BA16" i="1" l="1"/>
  <c r="BA8" i="1"/>
  <c r="BA9" i="1"/>
</calcChain>
</file>

<file path=xl/sharedStrings.xml><?xml version="1.0" encoding="utf-8"?>
<sst xmlns="http://schemas.openxmlformats.org/spreadsheetml/2006/main" count="125" uniqueCount="116">
  <si>
    <t>Индекс</t>
  </si>
  <si>
    <t>Име</t>
  </si>
  <si>
    <t>Презиме</t>
  </si>
  <si>
    <t>margine</t>
  </si>
  <si>
    <t>header I footer</t>
  </si>
  <si>
    <t>stil</t>
  </si>
  <si>
    <t>1. pasus</t>
  </si>
  <si>
    <t>lista</t>
  </si>
  <si>
    <t>sortiranje</t>
  </si>
  <si>
    <t>naslovi</t>
  </si>
  <si>
    <t>smajli</t>
  </si>
  <si>
    <t>mat. Formule</t>
  </si>
  <si>
    <t>sadrzaj</t>
  </si>
  <si>
    <t>1. zadatak</t>
  </si>
  <si>
    <t>sadrzaj tabele</t>
  </si>
  <si>
    <t>bojenje ocena</t>
  </si>
  <si>
    <t>prolaznost</t>
  </si>
  <si>
    <t>zadovoljava standarde</t>
  </si>
  <si>
    <t>duzina</t>
  </si>
  <si>
    <t>datum polaganja</t>
  </si>
  <si>
    <t>ukupan broj polagao/polozio</t>
  </si>
  <si>
    <t>prosecna ocena</t>
  </si>
  <si>
    <t>grafik</t>
  </si>
  <si>
    <t>2. zadatak</t>
  </si>
  <si>
    <t>naslov</t>
  </si>
  <si>
    <t>link ka slajdu</t>
  </si>
  <si>
    <t>mejl</t>
  </si>
  <si>
    <t>ljubimci</t>
  </si>
  <si>
    <t>tabela</t>
  </si>
  <si>
    <t>Pyramid</t>
  </si>
  <si>
    <t>animacije</t>
  </si>
  <si>
    <t>animacija naslova</t>
  </si>
  <si>
    <t>tranzicija</t>
  </si>
  <si>
    <t>redni broj</t>
  </si>
  <si>
    <t>prethodni</t>
  </si>
  <si>
    <t>3. zadatak</t>
  </si>
  <si>
    <t>Biblioteka</t>
  </si>
  <si>
    <t>Knjiga</t>
  </si>
  <si>
    <t>Autor</t>
  </si>
  <si>
    <t>Clan</t>
  </si>
  <si>
    <t>Izdavanja</t>
  </si>
  <si>
    <t>redovi</t>
  </si>
  <si>
    <t>primarni kljucevi</t>
  </si>
  <si>
    <t>relationship</t>
  </si>
  <si>
    <t>upit1</t>
  </si>
  <si>
    <t>upit2</t>
  </si>
  <si>
    <t>upit3</t>
  </si>
  <si>
    <t>upit4</t>
  </si>
  <si>
    <t>upit5</t>
  </si>
  <si>
    <t>4. zadatak</t>
  </si>
  <si>
    <t>UKUPNO</t>
  </si>
  <si>
    <t>341/2016</t>
  </si>
  <si>
    <t>Александра</t>
  </si>
  <si>
    <t>Врањевац</t>
  </si>
  <si>
    <t>182/2014</t>
  </si>
  <si>
    <t>Ђорђевић</t>
  </si>
  <si>
    <t>174/2011</t>
  </si>
  <si>
    <t>Ана</t>
  </si>
  <si>
    <t>Стојановић</t>
  </si>
  <si>
    <t>301/2015</t>
  </si>
  <si>
    <t>Бојана</t>
  </si>
  <si>
    <t>Шуваков</t>
  </si>
  <si>
    <t>122/2012</t>
  </si>
  <si>
    <t>Ђурђа</t>
  </si>
  <si>
    <t>Глишић</t>
  </si>
  <si>
    <t>502/2018</t>
  </si>
  <si>
    <t>Искра</t>
  </si>
  <si>
    <t>Јовановска</t>
  </si>
  <si>
    <t>461/2017</t>
  </si>
  <si>
    <t>Јелена</t>
  </si>
  <si>
    <t>Тимша</t>
  </si>
  <si>
    <t>216/2015</t>
  </si>
  <si>
    <t>Јована</t>
  </si>
  <si>
    <t>Живковић</t>
  </si>
  <si>
    <t>117/2016</t>
  </si>
  <si>
    <t>Кристина</t>
  </si>
  <si>
    <t>Грујовић</t>
  </si>
  <si>
    <t>87/2010</t>
  </si>
  <si>
    <t>Марија</t>
  </si>
  <si>
    <t>Мијатовић</t>
  </si>
  <si>
    <t>280/2015</t>
  </si>
  <si>
    <t>Маријана</t>
  </si>
  <si>
    <t>Илић</t>
  </si>
  <si>
    <t>322/2014</t>
  </si>
  <si>
    <t>Милица</t>
  </si>
  <si>
    <t>Петровић</t>
  </si>
  <si>
    <t>25/2016</t>
  </si>
  <si>
    <t>Радојевић</t>
  </si>
  <si>
    <t>126/2013</t>
  </si>
  <si>
    <t>Мина</t>
  </si>
  <si>
    <t>Теохаревић</t>
  </si>
  <si>
    <t>327/2014</t>
  </si>
  <si>
    <t>Цигановић</t>
  </si>
  <si>
    <t>332/2016</t>
  </si>
  <si>
    <t>Невена</t>
  </si>
  <si>
    <t>229/2011</t>
  </si>
  <si>
    <t>Ђукановић</t>
  </si>
  <si>
    <t>304/2015</t>
  </si>
  <si>
    <t>Кубуровић</t>
  </si>
  <si>
    <t>26/2011</t>
  </si>
  <si>
    <t>Николина</t>
  </si>
  <si>
    <t>Столица</t>
  </si>
  <si>
    <t>101/2016</t>
  </si>
  <si>
    <t>Нина</t>
  </si>
  <si>
    <t>Радовановић</t>
  </si>
  <si>
    <t>80/2012</t>
  </si>
  <si>
    <t>Рајко</t>
  </si>
  <si>
    <t>190/2016</t>
  </si>
  <si>
    <t>Сања</t>
  </si>
  <si>
    <t>Ђоковић</t>
  </si>
  <si>
    <t>137/2016</t>
  </si>
  <si>
    <t>Слободанка</t>
  </si>
  <si>
    <t>Јованић</t>
  </si>
  <si>
    <t>273/2014</t>
  </si>
  <si>
    <t>Урош</t>
  </si>
  <si>
    <t>Ивановић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</si>
</sst>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685E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2" xfId="0" applyFill="1" applyBorder="1"/>
    <xf numFmtId="0" fontId="0" fillId="9" borderId="3" xfId="0" applyFill="1" applyBorder="1"/>
    <xf numFmtId="0" fontId="0" fillId="0" borderId="4" xfId="0" applyBorder="1"/>
    <xf numFmtId="0" fontId="0" fillId="10" borderId="1" xfId="0" applyFill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D685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51AD7-1F47-4EE5-877F-477DCAE6BA12}">
  <dimension ref="A1:BA25"/>
  <sheetViews>
    <sheetView tabSelected="1" topLeftCell="AI1" workbookViewId="0">
      <selection activeCell="BA16" sqref="BA16"/>
    </sheetView>
  </sheetViews>
  <sheetFormatPr defaultRowHeight="14.5" x14ac:dyDescent="0.35"/>
  <sheetData>
    <row r="1" spans="1:53" x14ac:dyDescent="0.3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4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22</v>
      </c>
      <c r="AE1" s="10" t="s">
        <v>9</v>
      </c>
      <c r="AF1" s="10" t="s">
        <v>29</v>
      </c>
      <c r="AG1" s="10" t="s">
        <v>30</v>
      </c>
      <c r="AH1" s="10" t="s">
        <v>31</v>
      </c>
      <c r="AI1" s="10" t="s">
        <v>32</v>
      </c>
      <c r="AJ1" s="10" t="s">
        <v>33</v>
      </c>
      <c r="AK1" s="10" t="s">
        <v>34</v>
      </c>
      <c r="AL1" s="5" t="s">
        <v>35</v>
      </c>
      <c r="AM1" s="6" t="s">
        <v>36</v>
      </c>
      <c r="AN1" s="6" t="s">
        <v>37</v>
      </c>
      <c r="AO1" s="6" t="s">
        <v>38</v>
      </c>
      <c r="AP1" s="6" t="s">
        <v>39</v>
      </c>
      <c r="AQ1" s="6" t="s">
        <v>40</v>
      </c>
      <c r="AR1" s="6" t="s">
        <v>41</v>
      </c>
      <c r="AS1" s="6" t="s">
        <v>42</v>
      </c>
      <c r="AT1" s="6" t="s">
        <v>43</v>
      </c>
      <c r="AU1" s="6" t="s">
        <v>44</v>
      </c>
      <c r="AV1" s="6" t="s">
        <v>45</v>
      </c>
      <c r="AW1" s="6" t="s">
        <v>46</v>
      </c>
      <c r="AX1" s="6" t="s">
        <v>47</v>
      </c>
      <c r="AY1" s="6" t="s">
        <v>48</v>
      </c>
      <c r="AZ1" s="7" t="s">
        <v>49</v>
      </c>
      <c r="BA1" s="8" t="s">
        <v>50</v>
      </c>
    </row>
    <row r="2" spans="1:53" x14ac:dyDescent="0.35">
      <c r="A2" t="s">
        <v>51</v>
      </c>
      <c r="B2" t="s">
        <v>52</v>
      </c>
      <c r="C2" t="s">
        <v>53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2">
        <f>SUM(D2:M2)/10*3</f>
        <v>3</v>
      </c>
      <c r="O2" s="3">
        <v>1</v>
      </c>
      <c r="P2" s="3">
        <v>1</v>
      </c>
      <c r="Q2" s="3">
        <v>1</v>
      </c>
      <c r="R2" s="3">
        <v>1</v>
      </c>
      <c r="S2" s="3">
        <v>1</v>
      </c>
      <c r="T2" s="3">
        <v>1</v>
      </c>
      <c r="U2" s="3">
        <v>1</v>
      </c>
      <c r="V2" s="3">
        <v>1</v>
      </c>
      <c r="W2" s="3">
        <v>1</v>
      </c>
      <c r="X2" s="4">
        <f>SUM(O2:W2)/9*4</f>
        <v>4</v>
      </c>
      <c r="Y2" s="10">
        <v>1</v>
      </c>
      <c r="Z2" s="10">
        <v>1</v>
      </c>
      <c r="AA2" s="10">
        <v>1</v>
      </c>
      <c r="AB2" s="10">
        <v>1</v>
      </c>
      <c r="AC2" s="10">
        <v>1</v>
      </c>
      <c r="AD2" s="10">
        <v>1</v>
      </c>
      <c r="AE2" s="10">
        <v>1</v>
      </c>
      <c r="AF2" s="10">
        <v>1</v>
      </c>
      <c r="AG2" s="10">
        <v>1</v>
      </c>
      <c r="AH2" s="10">
        <v>1</v>
      </c>
      <c r="AI2" s="10">
        <v>1</v>
      </c>
      <c r="AJ2" s="10">
        <v>1</v>
      </c>
      <c r="AK2" s="10">
        <v>1</v>
      </c>
      <c r="AL2" s="5">
        <f>SUM(Y2:AK2)/13*3</f>
        <v>3</v>
      </c>
      <c r="AM2" s="6">
        <v>1</v>
      </c>
      <c r="AN2" s="6">
        <v>1</v>
      </c>
      <c r="AO2" s="6">
        <v>1</v>
      </c>
      <c r="AP2" s="6">
        <v>1</v>
      </c>
      <c r="AQ2" s="6">
        <v>1</v>
      </c>
      <c r="AR2" s="6">
        <v>0.8</v>
      </c>
      <c r="AS2" s="6">
        <v>0.8</v>
      </c>
      <c r="AT2" s="6">
        <v>0.5</v>
      </c>
      <c r="AU2" s="6">
        <v>1</v>
      </c>
      <c r="AV2" s="6">
        <v>1</v>
      </c>
      <c r="AW2" s="6">
        <v>1</v>
      </c>
      <c r="AX2" s="6">
        <v>1</v>
      </c>
      <c r="AY2" s="6">
        <v>1</v>
      </c>
      <c r="AZ2" s="7">
        <f>SUM(AM2:AY2)/13*10</f>
        <v>9.3076923076923084</v>
      </c>
      <c r="BA2" s="9">
        <f>ROUND((N2+X2+AL2+AZ2),2)</f>
        <v>19.309999999999999</v>
      </c>
    </row>
    <row r="3" spans="1:53" x14ac:dyDescent="0.35">
      <c r="A3" t="s">
        <v>54</v>
      </c>
      <c r="B3" t="s">
        <v>52</v>
      </c>
      <c r="C3" t="s">
        <v>55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2">
        <f t="shared" ref="N3:N25" si="0">SUM(D3:M3)/10*3</f>
        <v>3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>
        <v>1</v>
      </c>
      <c r="W3" s="3">
        <v>1</v>
      </c>
      <c r="X3" s="4">
        <f t="shared" ref="X3:X25" si="1">SUM(O3:W3)/9*4</f>
        <v>4</v>
      </c>
      <c r="Y3" s="10">
        <v>1</v>
      </c>
      <c r="Z3" s="10">
        <v>1</v>
      </c>
      <c r="AA3" s="10">
        <v>1</v>
      </c>
      <c r="AB3" s="10">
        <v>1</v>
      </c>
      <c r="AC3" s="10">
        <v>1</v>
      </c>
      <c r="AD3" s="10">
        <v>1</v>
      </c>
      <c r="AE3" s="10">
        <v>1</v>
      </c>
      <c r="AF3" s="10">
        <v>1</v>
      </c>
      <c r="AG3" s="10">
        <v>1</v>
      </c>
      <c r="AH3" s="10">
        <v>1</v>
      </c>
      <c r="AI3" s="10">
        <v>1</v>
      </c>
      <c r="AJ3" s="10">
        <v>1</v>
      </c>
      <c r="AK3" s="10">
        <v>1</v>
      </c>
      <c r="AL3" s="5">
        <f t="shared" ref="AL3:AL25" si="2">SUM(Y3:AK3)/13*3</f>
        <v>3</v>
      </c>
      <c r="AM3" s="6">
        <v>0.9</v>
      </c>
      <c r="AN3" s="6">
        <v>1</v>
      </c>
      <c r="AO3" s="6">
        <v>0.8</v>
      </c>
      <c r="AP3" s="6">
        <v>1</v>
      </c>
      <c r="AQ3" s="6">
        <v>1</v>
      </c>
      <c r="AR3" s="6">
        <v>1</v>
      </c>
      <c r="AS3" s="6">
        <v>0.8</v>
      </c>
      <c r="AT3" s="6">
        <v>1</v>
      </c>
      <c r="AU3" s="6">
        <v>1</v>
      </c>
      <c r="AV3" s="6">
        <v>1</v>
      </c>
      <c r="AW3" s="6">
        <v>1</v>
      </c>
      <c r="AX3" s="6">
        <v>0.8</v>
      </c>
      <c r="AY3" s="6">
        <v>0.75</v>
      </c>
      <c r="AZ3" s="7">
        <f t="shared" ref="AZ3:AZ25" si="3">SUM(AM3:AY3)/13*10</f>
        <v>9.2692307692307701</v>
      </c>
      <c r="BA3" s="9">
        <f t="shared" ref="BA3:BA25" si="4">ROUND((N3+X3+AL3+AZ3),2)</f>
        <v>19.27</v>
      </c>
    </row>
    <row r="4" spans="1:53" x14ac:dyDescent="0.35">
      <c r="A4" t="s">
        <v>56</v>
      </c>
      <c r="B4" t="s">
        <v>57</v>
      </c>
      <c r="C4" t="s">
        <v>58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2">
        <f t="shared" si="0"/>
        <v>3</v>
      </c>
      <c r="O4" s="3">
        <v>1</v>
      </c>
      <c r="P4" s="3">
        <v>1</v>
      </c>
      <c r="Q4" s="3">
        <v>1</v>
      </c>
      <c r="R4" s="3">
        <v>0</v>
      </c>
      <c r="S4" s="3">
        <v>1</v>
      </c>
      <c r="T4" s="3">
        <v>0</v>
      </c>
      <c r="U4" s="3">
        <v>1</v>
      </c>
      <c r="V4" s="3">
        <v>1</v>
      </c>
      <c r="W4" s="3">
        <v>1</v>
      </c>
      <c r="X4" s="4">
        <f>SUM(O4:W4)/9*4</f>
        <v>3.1111111111111112</v>
      </c>
      <c r="Y4" s="10">
        <v>1</v>
      </c>
      <c r="Z4" s="10">
        <v>1</v>
      </c>
      <c r="AA4" s="10">
        <v>1</v>
      </c>
      <c r="AB4" s="10">
        <v>1</v>
      </c>
      <c r="AC4" s="10">
        <v>1</v>
      </c>
      <c r="AD4" s="10">
        <v>1</v>
      </c>
      <c r="AE4" s="10">
        <v>1</v>
      </c>
      <c r="AF4" s="10">
        <v>1</v>
      </c>
      <c r="AG4" s="10">
        <v>1</v>
      </c>
      <c r="AH4" s="10">
        <v>1</v>
      </c>
      <c r="AI4" s="10">
        <v>1</v>
      </c>
      <c r="AJ4" s="10">
        <v>1</v>
      </c>
      <c r="AK4" s="10">
        <v>1</v>
      </c>
      <c r="AL4" s="5">
        <f t="shared" si="2"/>
        <v>3</v>
      </c>
      <c r="AM4" s="6">
        <v>1</v>
      </c>
      <c r="AN4" s="6">
        <v>1</v>
      </c>
      <c r="AO4" s="6">
        <v>1</v>
      </c>
      <c r="AP4" s="6">
        <v>1</v>
      </c>
      <c r="AQ4" s="6">
        <v>1</v>
      </c>
      <c r="AR4" s="6">
        <v>1</v>
      </c>
      <c r="AS4" s="6">
        <v>0.8</v>
      </c>
      <c r="AT4" s="6">
        <v>0.8</v>
      </c>
      <c r="AU4" s="6">
        <v>1</v>
      </c>
      <c r="AV4" s="6">
        <v>0.66</v>
      </c>
      <c r="AW4" s="6">
        <v>1</v>
      </c>
      <c r="AX4" s="6">
        <v>0.8</v>
      </c>
      <c r="AY4" s="6">
        <v>0.2</v>
      </c>
      <c r="AZ4" s="7">
        <f t="shared" si="3"/>
        <v>8.661538461538461</v>
      </c>
      <c r="BA4" s="9">
        <f t="shared" si="4"/>
        <v>17.77</v>
      </c>
    </row>
    <row r="5" spans="1:53" x14ac:dyDescent="0.35">
      <c r="A5" t="s">
        <v>59</v>
      </c>
      <c r="B5" t="s">
        <v>60</v>
      </c>
      <c r="C5" t="s">
        <v>61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2">
        <f t="shared" si="0"/>
        <v>3</v>
      </c>
      <c r="O5" s="3">
        <v>1</v>
      </c>
      <c r="P5" s="3">
        <v>1</v>
      </c>
      <c r="Q5" s="3">
        <v>1</v>
      </c>
      <c r="R5" s="3">
        <v>0.5</v>
      </c>
      <c r="S5" s="3">
        <v>0</v>
      </c>
      <c r="T5" s="3">
        <v>1</v>
      </c>
      <c r="U5" s="3">
        <v>1</v>
      </c>
      <c r="V5" s="3">
        <v>1</v>
      </c>
      <c r="W5" s="3">
        <v>1</v>
      </c>
      <c r="X5" s="4">
        <f t="shared" si="1"/>
        <v>3.3333333333333335</v>
      </c>
      <c r="Y5" s="10">
        <v>1</v>
      </c>
      <c r="Z5" s="10">
        <v>1</v>
      </c>
      <c r="AA5" s="10">
        <v>1</v>
      </c>
      <c r="AB5" s="10">
        <v>1</v>
      </c>
      <c r="AC5" s="10">
        <v>1</v>
      </c>
      <c r="AD5" s="10">
        <v>1</v>
      </c>
      <c r="AE5" s="10">
        <v>1</v>
      </c>
      <c r="AF5" s="10">
        <v>1</v>
      </c>
      <c r="AG5" s="10">
        <v>1</v>
      </c>
      <c r="AH5" s="10">
        <v>1</v>
      </c>
      <c r="AI5" s="10">
        <v>0</v>
      </c>
      <c r="AJ5" s="10">
        <v>1</v>
      </c>
      <c r="AK5" s="10">
        <v>0</v>
      </c>
      <c r="AL5" s="5">
        <f t="shared" si="2"/>
        <v>2.5384615384615383</v>
      </c>
      <c r="AM5" s="6">
        <v>1</v>
      </c>
      <c r="AN5" s="6">
        <v>1</v>
      </c>
      <c r="AO5" s="6">
        <v>1</v>
      </c>
      <c r="AP5" s="6">
        <v>1</v>
      </c>
      <c r="AQ5" s="6">
        <v>1</v>
      </c>
      <c r="AR5" s="6">
        <v>1</v>
      </c>
      <c r="AS5" s="6">
        <v>0.8</v>
      </c>
      <c r="AT5" s="6">
        <v>0.8</v>
      </c>
      <c r="AU5" s="6">
        <v>1</v>
      </c>
      <c r="AV5" s="6">
        <v>1</v>
      </c>
      <c r="AW5" s="6">
        <v>1</v>
      </c>
      <c r="AX5" s="6">
        <v>0</v>
      </c>
      <c r="AY5" s="6">
        <v>0</v>
      </c>
      <c r="AZ5" s="7">
        <f t="shared" si="3"/>
        <v>8.1538461538461533</v>
      </c>
      <c r="BA5" s="9">
        <f t="shared" si="4"/>
        <v>17.03</v>
      </c>
    </row>
    <row r="6" spans="1:53" x14ac:dyDescent="0.35">
      <c r="A6" t="s">
        <v>62</v>
      </c>
      <c r="B6" t="s">
        <v>63</v>
      </c>
      <c r="C6" t="s">
        <v>64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2">
        <f t="shared" si="0"/>
        <v>3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4">
        <f t="shared" si="1"/>
        <v>0</v>
      </c>
      <c r="Y6" s="10">
        <v>1</v>
      </c>
      <c r="Z6" s="10">
        <v>1</v>
      </c>
      <c r="AA6" s="10">
        <v>1</v>
      </c>
      <c r="AB6" s="10">
        <v>1</v>
      </c>
      <c r="AC6" s="10">
        <v>1</v>
      </c>
      <c r="AD6" s="10">
        <v>1</v>
      </c>
      <c r="AE6" s="10">
        <v>1</v>
      </c>
      <c r="AF6" s="10">
        <v>1</v>
      </c>
      <c r="AG6" s="10">
        <v>1</v>
      </c>
      <c r="AH6" s="10">
        <v>1</v>
      </c>
      <c r="AI6" s="10">
        <v>0</v>
      </c>
      <c r="AJ6" s="10">
        <v>1</v>
      </c>
      <c r="AK6" s="10">
        <v>1</v>
      </c>
      <c r="AL6" s="5">
        <f t="shared" si="2"/>
        <v>2.7692307692307692</v>
      </c>
      <c r="AM6" s="6">
        <v>0.9</v>
      </c>
      <c r="AN6" s="6">
        <v>1</v>
      </c>
      <c r="AO6" s="6">
        <v>0.8</v>
      </c>
      <c r="AP6" s="6">
        <v>1</v>
      </c>
      <c r="AQ6" s="6">
        <v>1</v>
      </c>
      <c r="AR6" s="6">
        <v>0.8</v>
      </c>
      <c r="AS6" s="6">
        <v>0.8</v>
      </c>
      <c r="AT6" s="6">
        <v>0.8</v>
      </c>
      <c r="AU6" s="6">
        <v>1</v>
      </c>
      <c r="AV6" s="6">
        <v>1</v>
      </c>
      <c r="AW6" s="6">
        <v>1</v>
      </c>
      <c r="AX6" s="6">
        <v>0.8</v>
      </c>
      <c r="AY6" s="6">
        <v>0.75</v>
      </c>
      <c r="AZ6" s="7">
        <f t="shared" si="3"/>
        <v>8.9615384615384617</v>
      </c>
      <c r="BA6" s="9">
        <f t="shared" si="4"/>
        <v>14.73</v>
      </c>
    </row>
    <row r="7" spans="1:53" x14ac:dyDescent="0.35">
      <c r="A7" t="s">
        <v>65</v>
      </c>
      <c r="B7" t="s">
        <v>66</v>
      </c>
      <c r="C7" t="s">
        <v>67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0</v>
      </c>
      <c r="J7" s="1">
        <v>1</v>
      </c>
      <c r="K7" s="1">
        <v>1</v>
      </c>
      <c r="L7" s="1">
        <v>1</v>
      </c>
      <c r="M7" s="1">
        <v>1</v>
      </c>
      <c r="N7" s="2">
        <f t="shared" si="0"/>
        <v>2.7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4">
        <f t="shared" si="1"/>
        <v>0</v>
      </c>
      <c r="Y7" s="10">
        <v>1</v>
      </c>
      <c r="Z7" s="10">
        <v>1</v>
      </c>
      <c r="AA7" s="10">
        <v>1</v>
      </c>
      <c r="AB7" s="10">
        <v>1</v>
      </c>
      <c r="AC7" s="10">
        <v>1</v>
      </c>
      <c r="AD7" s="10">
        <v>0</v>
      </c>
      <c r="AE7" s="10">
        <v>1</v>
      </c>
      <c r="AF7" s="10">
        <v>1</v>
      </c>
      <c r="AG7" s="10">
        <v>0</v>
      </c>
      <c r="AH7" s="10">
        <v>0</v>
      </c>
      <c r="AI7" s="10">
        <v>0</v>
      </c>
      <c r="AJ7" s="10">
        <v>1</v>
      </c>
      <c r="AK7" s="10">
        <v>0.5</v>
      </c>
      <c r="AL7" s="5">
        <f t="shared" si="2"/>
        <v>1.9615384615384617</v>
      </c>
      <c r="AM7" s="6">
        <v>1</v>
      </c>
      <c r="AN7" s="6">
        <v>1</v>
      </c>
      <c r="AO7" s="6">
        <v>1</v>
      </c>
      <c r="AP7" s="6">
        <v>1</v>
      </c>
      <c r="AQ7" s="6">
        <v>1</v>
      </c>
      <c r="AR7" s="6">
        <v>0.8</v>
      </c>
      <c r="AS7" s="6">
        <v>0.8</v>
      </c>
      <c r="AT7" s="6">
        <v>1</v>
      </c>
      <c r="AU7" s="6">
        <v>1</v>
      </c>
      <c r="AV7" s="6">
        <v>0.2</v>
      </c>
      <c r="AW7" s="6">
        <v>1</v>
      </c>
      <c r="AX7" s="6">
        <v>0</v>
      </c>
      <c r="AY7" s="6">
        <v>1</v>
      </c>
      <c r="AZ7" s="7">
        <f t="shared" si="3"/>
        <v>8.3076923076923066</v>
      </c>
      <c r="BA7" s="9">
        <f t="shared" si="4"/>
        <v>12.97</v>
      </c>
    </row>
    <row r="8" spans="1:53" x14ac:dyDescent="0.35">
      <c r="A8" t="s">
        <v>68</v>
      </c>
      <c r="B8" t="s">
        <v>69</v>
      </c>
      <c r="C8" t="s">
        <v>70</v>
      </c>
      <c r="D8" s="1"/>
      <c r="E8" s="1"/>
      <c r="F8" s="1"/>
      <c r="G8" s="1"/>
      <c r="H8" s="1"/>
      <c r="I8" s="1"/>
      <c r="J8" s="1"/>
      <c r="K8" s="1"/>
      <c r="L8" s="1"/>
      <c r="M8" s="1"/>
      <c r="N8" s="2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4">
        <f t="shared" si="1"/>
        <v>0</v>
      </c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5">
        <f t="shared" si="2"/>
        <v>0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7">
        <f t="shared" si="3"/>
        <v>0</v>
      </c>
      <c r="BA8" s="9">
        <f t="shared" si="4"/>
        <v>0</v>
      </c>
    </row>
    <row r="9" spans="1:53" x14ac:dyDescent="0.35">
      <c r="A9" t="s">
        <v>71</v>
      </c>
      <c r="B9" t="s">
        <v>72</v>
      </c>
      <c r="C9" t="s">
        <v>73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2">
        <f t="shared" si="0"/>
        <v>3</v>
      </c>
      <c r="O9" s="3">
        <v>1</v>
      </c>
      <c r="P9" s="3">
        <v>1</v>
      </c>
      <c r="Q9" s="3">
        <v>1</v>
      </c>
      <c r="R9" s="3">
        <v>0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4">
        <f t="shared" si="1"/>
        <v>3.5555555555555554</v>
      </c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10">
        <v>1</v>
      </c>
      <c r="AE9" s="10">
        <v>1</v>
      </c>
      <c r="AF9" s="10">
        <v>1</v>
      </c>
      <c r="AG9" s="10">
        <v>1</v>
      </c>
      <c r="AH9" s="10">
        <v>1</v>
      </c>
      <c r="AI9" s="10">
        <v>1</v>
      </c>
      <c r="AJ9" s="10">
        <v>1</v>
      </c>
      <c r="AK9" s="10">
        <v>0.75</v>
      </c>
      <c r="AL9" s="5">
        <f t="shared" si="2"/>
        <v>2.9423076923076921</v>
      </c>
      <c r="AM9" s="6">
        <v>1</v>
      </c>
      <c r="AN9" s="6">
        <v>1</v>
      </c>
      <c r="AO9" s="6">
        <v>0.8</v>
      </c>
      <c r="AP9" s="6">
        <v>1</v>
      </c>
      <c r="AQ9" s="6">
        <v>1</v>
      </c>
      <c r="AR9" s="6">
        <v>0.8</v>
      </c>
      <c r="AS9" s="6">
        <v>0.6</v>
      </c>
      <c r="AT9" s="6">
        <v>0.6</v>
      </c>
      <c r="AU9" s="6">
        <v>1</v>
      </c>
      <c r="AV9" s="6">
        <v>1</v>
      </c>
      <c r="AW9" s="6">
        <v>1</v>
      </c>
      <c r="AX9" s="6">
        <v>0.9</v>
      </c>
      <c r="AY9" s="6">
        <v>0</v>
      </c>
      <c r="AZ9" s="7">
        <f t="shared" si="3"/>
        <v>8.2307692307692299</v>
      </c>
      <c r="BA9" s="9">
        <f t="shared" si="4"/>
        <v>17.73</v>
      </c>
    </row>
    <row r="10" spans="1:53" x14ac:dyDescent="0.35">
      <c r="A10" t="s">
        <v>74</v>
      </c>
      <c r="B10" t="s">
        <v>75</v>
      </c>
      <c r="C10" t="s">
        <v>76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0</v>
      </c>
      <c r="N10" s="2">
        <f t="shared" si="0"/>
        <v>2.7</v>
      </c>
      <c r="O10" s="3">
        <v>1</v>
      </c>
      <c r="P10" s="3">
        <v>1</v>
      </c>
      <c r="Q10" s="3">
        <v>1</v>
      </c>
      <c r="R10" s="3">
        <v>0</v>
      </c>
      <c r="S10" s="3">
        <v>1</v>
      </c>
      <c r="T10" s="3">
        <v>0.5</v>
      </c>
      <c r="U10" s="3">
        <v>1</v>
      </c>
      <c r="V10" s="3">
        <v>1</v>
      </c>
      <c r="W10" s="3">
        <v>1</v>
      </c>
      <c r="X10" s="4">
        <f t="shared" si="1"/>
        <v>3.3333333333333335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10">
        <v>1</v>
      </c>
      <c r="AE10" s="10">
        <v>1</v>
      </c>
      <c r="AF10" s="10">
        <v>1</v>
      </c>
      <c r="AG10" s="10">
        <v>0.33</v>
      </c>
      <c r="AH10" s="10">
        <v>1</v>
      </c>
      <c r="AI10" s="10">
        <v>1</v>
      </c>
      <c r="AJ10" s="10">
        <v>1</v>
      </c>
      <c r="AK10" s="10">
        <v>1</v>
      </c>
      <c r="AL10" s="5">
        <f t="shared" si="2"/>
        <v>2.8453846153846154</v>
      </c>
      <c r="AM10" s="6">
        <v>1</v>
      </c>
      <c r="AN10" s="6">
        <v>1</v>
      </c>
      <c r="AO10" s="6">
        <v>1</v>
      </c>
      <c r="AP10" s="6">
        <v>1</v>
      </c>
      <c r="AQ10" s="6">
        <v>1</v>
      </c>
      <c r="AR10" s="6">
        <v>0.8</v>
      </c>
      <c r="AS10" s="6">
        <v>0.8</v>
      </c>
      <c r="AT10" s="6">
        <v>1</v>
      </c>
      <c r="AU10" s="6">
        <v>1</v>
      </c>
      <c r="AV10" s="6">
        <v>1</v>
      </c>
      <c r="AW10" s="6">
        <v>1</v>
      </c>
      <c r="AX10" s="6">
        <v>0.9</v>
      </c>
      <c r="AY10" s="6">
        <v>0</v>
      </c>
      <c r="AZ10" s="7">
        <f t="shared" si="3"/>
        <v>8.8461538461538467</v>
      </c>
      <c r="BA10" s="9">
        <f t="shared" si="4"/>
        <v>17.72</v>
      </c>
    </row>
    <row r="11" spans="1:53" x14ac:dyDescent="0.35">
      <c r="A11" t="s">
        <v>77</v>
      </c>
      <c r="B11" t="s">
        <v>78</v>
      </c>
      <c r="C11" t="s">
        <v>79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2">
        <f t="shared" si="0"/>
        <v>3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4">
        <f t="shared" si="1"/>
        <v>4</v>
      </c>
      <c r="Y11" s="10">
        <v>1</v>
      </c>
      <c r="Z11" s="10">
        <v>1</v>
      </c>
      <c r="AA11" s="10">
        <v>1</v>
      </c>
      <c r="AB11" s="10">
        <v>1</v>
      </c>
      <c r="AC11" s="10">
        <v>1</v>
      </c>
      <c r="AD11" s="10">
        <v>1</v>
      </c>
      <c r="AE11" s="10">
        <v>1</v>
      </c>
      <c r="AF11" s="10">
        <v>1</v>
      </c>
      <c r="AG11" s="10">
        <v>1</v>
      </c>
      <c r="AH11" s="10">
        <v>1</v>
      </c>
      <c r="AI11" s="10">
        <v>1</v>
      </c>
      <c r="AJ11" s="10">
        <v>1</v>
      </c>
      <c r="AK11" s="10">
        <v>1</v>
      </c>
      <c r="AL11" s="5">
        <f t="shared" si="2"/>
        <v>3</v>
      </c>
      <c r="AM11" s="6">
        <v>1</v>
      </c>
      <c r="AN11" s="6">
        <v>1</v>
      </c>
      <c r="AO11" s="6">
        <v>1</v>
      </c>
      <c r="AP11" s="6">
        <v>1</v>
      </c>
      <c r="AQ11" s="6">
        <v>1</v>
      </c>
      <c r="AR11" s="6">
        <v>1</v>
      </c>
      <c r="AS11" s="6">
        <v>1</v>
      </c>
      <c r="AT11" s="6">
        <v>1</v>
      </c>
      <c r="AU11" s="6">
        <v>1</v>
      </c>
      <c r="AV11" s="6">
        <v>1</v>
      </c>
      <c r="AW11" s="6">
        <v>1</v>
      </c>
      <c r="AX11" s="6">
        <v>1</v>
      </c>
      <c r="AY11" s="6">
        <v>1</v>
      </c>
      <c r="AZ11" s="7">
        <f t="shared" si="3"/>
        <v>10</v>
      </c>
      <c r="BA11" s="9">
        <f t="shared" si="4"/>
        <v>20</v>
      </c>
    </row>
    <row r="12" spans="1:53" x14ac:dyDescent="0.35">
      <c r="A12" t="s">
        <v>80</v>
      </c>
      <c r="B12" t="s">
        <v>81</v>
      </c>
      <c r="C12" t="s">
        <v>82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2">
        <f t="shared" si="0"/>
        <v>3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4">
        <f t="shared" si="1"/>
        <v>4</v>
      </c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10">
        <v>1</v>
      </c>
      <c r="AE12" s="10">
        <v>1</v>
      </c>
      <c r="AF12" s="10">
        <v>1</v>
      </c>
      <c r="AG12" s="10">
        <v>1</v>
      </c>
      <c r="AH12" s="10">
        <v>1</v>
      </c>
      <c r="AI12" s="10">
        <v>1</v>
      </c>
      <c r="AJ12" s="10">
        <v>1</v>
      </c>
      <c r="AK12" s="10">
        <v>1</v>
      </c>
      <c r="AL12" s="5">
        <f t="shared" si="2"/>
        <v>3</v>
      </c>
      <c r="AM12" s="6">
        <v>1</v>
      </c>
      <c r="AN12" s="6">
        <v>1</v>
      </c>
      <c r="AO12" s="6">
        <v>1</v>
      </c>
      <c r="AP12" s="6">
        <v>1</v>
      </c>
      <c r="AQ12" s="6">
        <v>1</v>
      </c>
      <c r="AR12" s="6">
        <v>1</v>
      </c>
      <c r="AS12" s="6">
        <v>0.8</v>
      </c>
      <c r="AT12" s="6">
        <v>0.6</v>
      </c>
      <c r="AU12" s="6">
        <v>1</v>
      </c>
      <c r="AV12" s="6">
        <v>1</v>
      </c>
      <c r="AW12" s="6">
        <v>1</v>
      </c>
      <c r="AX12" s="6">
        <v>1</v>
      </c>
      <c r="AY12" s="6">
        <v>1</v>
      </c>
      <c r="AZ12" s="7">
        <f t="shared" si="3"/>
        <v>9.5384615384615383</v>
      </c>
      <c r="BA12" s="9">
        <f t="shared" si="4"/>
        <v>19.54</v>
      </c>
    </row>
    <row r="13" spans="1:53" x14ac:dyDescent="0.35">
      <c r="A13" t="s">
        <v>83</v>
      </c>
      <c r="B13" t="s">
        <v>84</v>
      </c>
      <c r="C13" t="s">
        <v>85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0</v>
      </c>
      <c r="J13" s="1">
        <v>1</v>
      </c>
      <c r="K13" s="1">
        <v>1</v>
      </c>
      <c r="L13" s="1">
        <v>1</v>
      </c>
      <c r="M13" s="1">
        <v>1</v>
      </c>
      <c r="N13" s="2">
        <f t="shared" si="0"/>
        <v>2.7</v>
      </c>
      <c r="O13" s="3">
        <v>1</v>
      </c>
      <c r="P13" s="3">
        <v>1</v>
      </c>
      <c r="Q13" s="3">
        <v>1</v>
      </c>
      <c r="R13" s="3">
        <v>0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4">
        <f t="shared" si="1"/>
        <v>3.5555555555555554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10">
        <v>1</v>
      </c>
      <c r="AE13" s="10">
        <v>1</v>
      </c>
      <c r="AF13" s="10">
        <v>1</v>
      </c>
      <c r="AG13" s="10">
        <v>1</v>
      </c>
      <c r="AH13" s="10">
        <v>1</v>
      </c>
      <c r="AI13" s="10">
        <v>1</v>
      </c>
      <c r="AJ13" s="10">
        <v>1</v>
      </c>
      <c r="AK13" s="10">
        <v>1</v>
      </c>
      <c r="AL13" s="5">
        <f t="shared" si="2"/>
        <v>3</v>
      </c>
      <c r="AM13" s="6">
        <v>1</v>
      </c>
      <c r="AN13" s="6">
        <v>1</v>
      </c>
      <c r="AO13" s="6">
        <v>0.8</v>
      </c>
      <c r="AP13" s="6">
        <v>1</v>
      </c>
      <c r="AQ13" s="6">
        <v>1</v>
      </c>
      <c r="AR13" s="6">
        <v>1</v>
      </c>
      <c r="AS13" s="6">
        <v>0.8</v>
      </c>
      <c r="AT13" s="6">
        <v>0.8</v>
      </c>
      <c r="AU13" s="6">
        <v>1</v>
      </c>
      <c r="AV13" s="6">
        <v>1</v>
      </c>
      <c r="AW13" s="6">
        <v>1</v>
      </c>
      <c r="AX13" s="6">
        <v>0</v>
      </c>
      <c r="AY13" s="6">
        <v>0.75</v>
      </c>
      <c r="AZ13" s="7">
        <f t="shared" si="3"/>
        <v>8.5769230769230749</v>
      </c>
      <c r="BA13" s="9">
        <f t="shared" si="4"/>
        <v>17.829999999999998</v>
      </c>
    </row>
    <row r="14" spans="1:53" x14ac:dyDescent="0.35">
      <c r="A14" t="s">
        <v>86</v>
      </c>
      <c r="B14" t="s">
        <v>84</v>
      </c>
      <c r="C14" t="s">
        <v>87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2">
        <f t="shared" si="0"/>
        <v>3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4">
        <f t="shared" si="1"/>
        <v>4</v>
      </c>
      <c r="Y14" s="10">
        <v>1</v>
      </c>
      <c r="Z14" s="10">
        <v>1</v>
      </c>
      <c r="AA14" s="10">
        <v>1</v>
      </c>
      <c r="AB14" s="10">
        <v>1</v>
      </c>
      <c r="AC14" s="10">
        <v>1</v>
      </c>
      <c r="AD14" s="10">
        <v>1</v>
      </c>
      <c r="AE14" s="10">
        <v>1</v>
      </c>
      <c r="AF14" s="10">
        <v>1</v>
      </c>
      <c r="AG14" s="10">
        <v>1</v>
      </c>
      <c r="AH14" s="10">
        <v>1</v>
      </c>
      <c r="AI14" s="10">
        <v>1</v>
      </c>
      <c r="AJ14" s="10">
        <v>1</v>
      </c>
      <c r="AK14" s="10">
        <v>1</v>
      </c>
      <c r="AL14" s="5">
        <f t="shared" si="2"/>
        <v>3</v>
      </c>
      <c r="AM14" s="6">
        <v>1</v>
      </c>
      <c r="AN14" s="6">
        <v>1</v>
      </c>
      <c r="AO14" s="6">
        <v>1</v>
      </c>
      <c r="AP14" s="6">
        <v>1</v>
      </c>
      <c r="AQ14" s="6">
        <v>1</v>
      </c>
      <c r="AR14" s="6">
        <v>1</v>
      </c>
      <c r="AS14" s="6">
        <v>1</v>
      </c>
      <c r="AT14" s="6">
        <v>1</v>
      </c>
      <c r="AU14" s="6">
        <v>1</v>
      </c>
      <c r="AV14" s="6">
        <v>1</v>
      </c>
      <c r="AW14" s="6">
        <v>1</v>
      </c>
      <c r="AX14" s="6">
        <v>1</v>
      </c>
      <c r="AY14" s="6">
        <v>1</v>
      </c>
      <c r="AZ14" s="7">
        <f t="shared" si="3"/>
        <v>10</v>
      </c>
      <c r="BA14" s="9">
        <f t="shared" si="4"/>
        <v>20</v>
      </c>
    </row>
    <row r="15" spans="1:53" x14ac:dyDescent="0.35">
      <c r="A15" t="s">
        <v>88</v>
      </c>
      <c r="B15" t="s">
        <v>89</v>
      </c>
      <c r="C15" t="s">
        <v>90</v>
      </c>
      <c r="D15" s="1">
        <v>0.88</v>
      </c>
      <c r="E15" s="1">
        <v>1</v>
      </c>
      <c r="F15" s="1">
        <v>1</v>
      </c>
      <c r="G15" s="1">
        <v>1</v>
      </c>
      <c r="H15" s="1">
        <v>1</v>
      </c>
      <c r="I15" s="1">
        <v>0</v>
      </c>
      <c r="J15" s="1">
        <v>1</v>
      </c>
      <c r="K15" s="1">
        <v>1</v>
      </c>
      <c r="L15" s="1">
        <v>1</v>
      </c>
      <c r="M15" s="1">
        <v>0</v>
      </c>
      <c r="N15" s="2">
        <f t="shared" si="0"/>
        <v>2.3639999999999999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0.5</v>
      </c>
      <c r="U15" s="3">
        <v>1</v>
      </c>
      <c r="V15" s="3">
        <v>1</v>
      </c>
      <c r="W15" s="3">
        <v>1</v>
      </c>
      <c r="X15" s="4">
        <f t="shared" si="1"/>
        <v>3.7777777777777777</v>
      </c>
      <c r="Y15" s="10">
        <v>1</v>
      </c>
      <c r="Z15" s="10">
        <v>1</v>
      </c>
      <c r="AA15" s="10">
        <v>1</v>
      </c>
      <c r="AB15" s="10">
        <v>1</v>
      </c>
      <c r="AC15" s="10">
        <v>1</v>
      </c>
      <c r="AD15" s="10">
        <v>1</v>
      </c>
      <c r="AE15" s="10">
        <v>1</v>
      </c>
      <c r="AF15" s="10">
        <v>1</v>
      </c>
      <c r="AG15" s="10">
        <v>1</v>
      </c>
      <c r="AH15" s="10">
        <v>1</v>
      </c>
      <c r="AI15" s="10">
        <v>1</v>
      </c>
      <c r="AJ15" s="10">
        <v>1</v>
      </c>
      <c r="AK15" s="10">
        <v>1</v>
      </c>
      <c r="AL15" s="5">
        <f t="shared" si="2"/>
        <v>3</v>
      </c>
      <c r="AM15" s="6">
        <v>1</v>
      </c>
      <c r="AN15" s="6">
        <v>1</v>
      </c>
      <c r="AO15" s="6">
        <v>0.8</v>
      </c>
      <c r="AP15" s="6">
        <v>1</v>
      </c>
      <c r="AQ15" s="6">
        <v>1</v>
      </c>
      <c r="AR15" s="6">
        <v>1</v>
      </c>
      <c r="AS15" s="6">
        <v>0.6</v>
      </c>
      <c r="AT15" s="6">
        <v>0.6</v>
      </c>
      <c r="AU15" s="6">
        <v>1</v>
      </c>
      <c r="AV15" s="6">
        <v>0</v>
      </c>
      <c r="AW15" s="6">
        <v>1</v>
      </c>
      <c r="AX15" s="6">
        <v>0</v>
      </c>
      <c r="AY15" s="6">
        <v>1</v>
      </c>
      <c r="AZ15" s="7">
        <f t="shared" si="3"/>
        <v>7.6923076923076925</v>
      </c>
      <c r="BA15" s="9">
        <f t="shared" si="4"/>
        <v>16.829999999999998</v>
      </c>
    </row>
    <row r="16" spans="1:53" x14ac:dyDescent="0.35">
      <c r="A16" t="s">
        <v>91</v>
      </c>
      <c r="B16" t="s">
        <v>89</v>
      </c>
      <c r="C16" t="s">
        <v>92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2">
        <f t="shared" si="0"/>
        <v>3</v>
      </c>
      <c r="O16" s="3">
        <v>1</v>
      </c>
      <c r="P16" s="3">
        <v>1</v>
      </c>
      <c r="Q16" s="3">
        <v>1</v>
      </c>
      <c r="R16" s="3">
        <v>0.75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4">
        <f t="shared" si="1"/>
        <v>3.8888888888888888</v>
      </c>
      <c r="Y16" s="10">
        <v>1</v>
      </c>
      <c r="Z16" s="10">
        <v>1</v>
      </c>
      <c r="AA16" s="10">
        <v>1</v>
      </c>
      <c r="AB16" s="10">
        <v>1</v>
      </c>
      <c r="AC16" s="10">
        <v>1</v>
      </c>
      <c r="AD16" s="10">
        <v>1</v>
      </c>
      <c r="AE16" s="10">
        <v>1</v>
      </c>
      <c r="AF16" s="10">
        <v>1</v>
      </c>
      <c r="AG16" s="10">
        <v>1</v>
      </c>
      <c r="AH16" s="10">
        <v>1</v>
      </c>
      <c r="AI16" s="10">
        <v>1</v>
      </c>
      <c r="AJ16" s="10">
        <v>1</v>
      </c>
      <c r="AK16" s="10">
        <v>1</v>
      </c>
      <c r="AL16" s="5">
        <f t="shared" si="2"/>
        <v>3</v>
      </c>
      <c r="AM16" s="6">
        <v>0.9</v>
      </c>
      <c r="AN16" s="6">
        <v>1</v>
      </c>
      <c r="AO16" s="6">
        <v>1</v>
      </c>
      <c r="AP16" s="6">
        <v>0.75</v>
      </c>
      <c r="AQ16" s="6">
        <v>1</v>
      </c>
      <c r="AR16" s="6">
        <v>1</v>
      </c>
      <c r="AS16" s="6">
        <v>1</v>
      </c>
      <c r="AT16" s="6">
        <v>1</v>
      </c>
      <c r="AU16" s="6">
        <v>1</v>
      </c>
      <c r="AV16" s="6">
        <v>1</v>
      </c>
      <c r="AW16" s="6">
        <v>1</v>
      </c>
      <c r="AX16" s="6">
        <v>0.9</v>
      </c>
      <c r="AY16" s="6">
        <v>1</v>
      </c>
      <c r="AZ16" s="7">
        <f t="shared" si="3"/>
        <v>9.6538461538461533</v>
      </c>
      <c r="BA16" s="9">
        <f t="shared" si="4"/>
        <v>19.54</v>
      </c>
    </row>
    <row r="17" spans="1:53" x14ac:dyDescent="0.35">
      <c r="A17" t="s">
        <v>93</v>
      </c>
      <c r="B17" t="s">
        <v>94</v>
      </c>
      <c r="C17" t="s">
        <v>55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2">
        <f t="shared" si="0"/>
        <v>3</v>
      </c>
      <c r="O17" s="3">
        <v>1</v>
      </c>
      <c r="P17" s="3">
        <v>1</v>
      </c>
      <c r="Q17" s="3">
        <v>1</v>
      </c>
      <c r="R17" s="3">
        <v>0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4">
        <f t="shared" si="1"/>
        <v>3.5555555555555554</v>
      </c>
      <c r="Y17" s="10">
        <v>1</v>
      </c>
      <c r="Z17" s="10">
        <v>1</v>
      </c>
      <c r="AA17" s="10">
        <v>1</v>
      </c>
      <c r="AB17" s="10">
        <v>1</v>
      </c>
      <c r="AC17" s="10">
        <v>1</v>
      </c>
      <c r="AD17" s="10">
        <v>1</v>
      </c>
      <c r="AE17" s="10">
        <v>1</v>
      </c>
      <c r="AF17" s="10">
        <v>1</v>
      </c>
      <c r="AG17" s="10">
        <v>0.66</v>
      </c>
      <c r="AH17" s="10">
        <v>1</v>
      </c>
      <c r="AI17" s="10">
        <v>1</v>
      </c>
      <c r="AJ17" s="10">
        <v>1</v>
      </c>
      <c r="AK17" s="10">
        <v>0.75</v>
      </c>
      <c r="AL17" s="5">
        <f t="shared" si="2"/>
        <v>2.8638461538461542</v>
      </c>
      <c r="AM17" s="6">
        <v>1</v>
      </c>
      <c r="AN17" s="6">
        <v>1</v>
      </c>
      <c r="AO17" s="6">
        <v>1</v>
      </c>
      <c r="AP17" s="6">
        <v>1</v>
      </c>
      <c r="AQ17" s="6">
        <v>1</v>
      </c>
      <c r="AR17" s="6">
        <v>1</v>
      </c>
      <c r="AS17" s="6">
        <v>0.7</v>
      </c>
      <c r="AT17" s="6">
        <v>0.6</v>
      </c>
      <c r="AU17" s="6">
        <v>1</v>
      </c>
      <c r="AV17" s="6">
        <v>0.9</v>
      </c>
      <c r="AW17" s="6">
        <v>1</v>
      </c>
      <c r="AX17" s="6">
        <v>1</v>
      </c>
      <c r="AY17" s="6">
        <v>1</v>
      </c>
      <c r="AZ17" s="7">
        <f t="shared" si="3"/>
        <v>9.384615384615385</v>
      </c>
      <c r="BA17" s="9">
        <f t="shared" si="4"/>
        <v>18.8</v>
      </c>
    </row>
    <row r="18" spans="1:53" x14ac:dyDescent="0.35">
      <c r="A18" t="s">
        <v>95</v>
      </c>
      <c r="B18" t="s">
        <v>94</v>
      </c>
      <c r="C18" t="s">
        <v>96</v>
      </c>
      <c r="D18" s="1">
        <v>0.5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2">
        <f t="shared" si="0"/>
        <v>2.8499999999999996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4">
        <f t="shared" si="1"/>
        <v>4</v>
      </c>
      <c r="Y18" s="10">
        <v>1</v>
      </c>
      <c r="Z18" s="10">
        <v>1</v>
      </c>
      <c r="AA18" s="10">
        <v>1</v>
      </c>
      <c r="AB18" s="10">
        <v>1</v>
      </c>
      <c r="AC18" s="10">
        <v>1</v>
      </c>
      <c r="AD18" s="10">
        <v>1</v>
      </c>
      <c r="AE18" s="10">
        <v>1</v>
      </c>
      <c r="AF18" s="10">
        <v>1</v>
      </c>
      <c r="AG18" s="10">
        <v>1</v>
      </c>
      <c r="AH18" s="10">
        <v>1</v>
      </c>
      <c r="AI18" s="10">
        <v>1</v>
      </c>
      <c r="AJ18" s="10">
        <v>1</v>
      </c>
      <c r="AK18" s="10">
        <v>1</v>
      </c>
      <c r="AL18" s="5">
        <f t="shared" si="2"/>
        <v>3</v>
      </c>
      <c r="AM18" s="6">
        <v>1</v>
      </c>
      <c r="AN18" s="6">
        <v>0.9</v>
      </c>
      <c r="AO18" s="6">
        <v>0.75</v>
      </c>
      <c r="AP18" s="6">
        <v>1</v>
      </c>
      <c r="AQ18" s="6">
        <v>1</v>
      </c>
      <c r="AR18" s="6">
        <v>0.8</v>
      </c>
      <c r="AS18" s="6">
        <v>0.6</v>
      </c>
      <c r="AT18" s="6">
        <v>0.8</v>
      </c>
      <c r="AU18" s="6">
        <v>1</v>
      </c>
      <c r="AV18" s="6">
        <v>0.2</v>
      </c>
      <c r="AW18" s="6">
        <v>1</v>
      </c>
      <c r="AX18" s="6">
        <v>1</v>
      </c>
      <c r="AY18" s="6">
        <v>1</v>
      </c>
      <c r="AZ18" s="7">
        <f t="shared" si="3"/>
        <v>8.4999999999999982</v>
      </c>
      <c r="BA18" s="9">
        <f t="shared" si="4"/>
        <v>18.350000000000001</v>
      </c>
    </row>
    <row r="19" spans="1:53" x14ac:dyDescent="0.35">
      <c r="A19" t="s">
        <v>97</v>
      </c>
      <c r="B19" t="s">
        <v>94</v>
      </c>
      <c r="C19" t="s">
        <v>98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2">
        <f t="shared" si="0"/>
        <v>3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0.5</v>
      </c>
      <c r="U19" s="3">
        <v>1</v>
      </c>
      <c r="V19" s="3">
        <v>1</v>
      </c>
      <c r="W19" s="3">
        <v>1</v>
      </c>
      <c r="X19" s="4">
        <f t="shared" si="1"/>
        <v>3.7777777777777777</v>
      </c>
      <c r="Y19" s="10">
        <v>1</v>
      </c>
      <c r="Z19" s="10">
        <v>1</v>
      </c>
      <c r="AA19" s="10">
        <v>1</v>
      </c>
      <c r="AB19" s="10">
        <v>1</v>
      </c>
      <c r="AC19" s="10">
        <v>1</v>
      </c>
      <c r="AD19" s="10">
        <v>1</v>
      </c>
      <c r="AE19" s="10">
        <v>1</v>
      </c>
      <c r="AF19" s="10">
        <v>1</v>
      </c>
      <c r="AG19" s="10">
        <v>1</v>
      </c>
      <c r="AH19" s="10">
        <v>1</v>
      </c>
      <c r="AI19" s="10">
        <v>1</v>
      </c>
      <c r="AJ19" s="10">
        <v>0</v>
      </c>
      <c r="AK19" s="10">
        <v>0.75</v>
      </c>
      <c r="AL19" s="5">
        <f t="shared" si="2"/>
        <v>2.7115384615384617</v>
      </c>
      <c r="AM19" s="6">
        <v>1</v>
      </c>
      <c r="AN19" s="6">
        <v>1</v>
      </c>
      <c r="AO19" s="6">
        <v>0.75</v>
      </c>
      <c r="AP19" s="6">
        <v>1</v>
      </c>
      <c r="AQ19" s="6">
        <v>1</v>
      </c>
      <c r="AR19" s="6">
        <v>0.8</v>
      </c>
      <c r="AS19" s="6">
        <v>0.8</v>
      </c>
      <c r="AT19" s="6">
        <v>1</v>
      </c>
      <c r="AU19" s="6">
        <v>1</v>
      </c>
      <c r="AV19" s="6">
        <v>1</v>
      </c>
      <c r="AW19" s="6">
        <v>1</v>
      </c>
      <c r="AX19" s="6">
        <v>0.8</v>
      </c>
      <c r="AY19" s="6">
        <v>1</v>
      </c>
      <c r="AZ19" s="7">
        <f t="shared" si="3"/>
        <v>9.3461538461538467</v>
      </c>
      <c r="BA19" s="9">
        <f t="shared" si="4"/>
        <v>18.84</v>
      </c>
    </row>
    <row r="20" spans="1:53" x14ac:dyDescent="0.35">
      <c r="A20" t="s">
        <v>99</v>
      </c>
      <c r="B20" t="s">
        <v>100</v>
      </c>
      <c r="C20" t="s">
        <v>101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0.5</v>
      </c>
      <c r="N20" s="2">
        <f t="shared" si="0"/>
        <v>2.8499999999999996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0.25</v>
      </c>
      <c r="U20" s="3">
        <v>1</v>
      </c>
      <c r="V20" s="3">
        <v>1</v>
      </c>
      <c r="W20" s="3">
        <v>1</v>
      </c>
      <c r="X20" s="4">
        <f t="shared" si="1"/>
        <v>3.6666666666666665</v>
      </c>
      <c r="Y20" s="10">
        <v>1</v>
      </c>
      <c r="Z20" s="10">
        <v>1</v>
      </c>
      <c r="AA20" s="10">
        <v>1</v>
      </c>
      <c r="AB20" s="10">
        <v>1</v>
      </c>
      <c r="AC20" s="10">
        <v>1</v>
      </c>
      <c r="AD20" s="10">
        <v>1</v>
      </c>
      <c r="AE20" s="10">
        <v>1</v>
      </c>
      <c r="AF20" s="10">
        <v>1</v>
      </c>
      <c r="AG20" s="10">
        <v>1</v>
      </c>
      <c r="AH20" s="10">
        <v>1</v>
      </c>
      <c r="AI20" s="10">
        <v>1</v>
      </c>
      <c r="AJ20" s="10">
        <v>1</v>
      </c>
      <c r="AK20" s="10">
        <v>1</v>
      </c>
      <c r="AL20" s="5">
        <f t="shared" si="2"/>
        <v>3</v>
      </c>
      <c r="AM20" s="6">
        <v>1</v>
      </c>
      <c r="AN20" s="6">
        <v>1</v>
      </c>
      <c r="AO20" s="6">
        <v>1</v>
      </c>
      <c r="AP20" s="6">
        <v>1</v>
      </c>
      <c r="AQ20" s="6">
        <v>1</v>
      </c>
      <c r="AR20" s="6">
        <v>0.8</v>
      </c>
      <c r="AS20" s="6">
        <v>0.6</v>
      </c>
      <c r="AT20" s="6">
        <v>0.4</v>
      </c>
      <c r="AU20" s="6">
        <v>1</v>
      </c>
      <c r="AV20" s="6">
        <v>1</v>
      </c>
      <c r="AW20" s="6">
        <v>1</v>
      </c>
      <c r="AX20" s="6">
        <v>0.8</v>
      </c>
      <c r="AY20" s="6">
        <v>0.2</v>
      </c>
      <c r="AZ20" s="7">
        <f t="shared" si="3"/>
        <v>8.3076923076923084</v>
      </c>
      <c r="BA20" s="9">
        <f t="shared" si="4"/>
        <v>17.82</v>
      </c>
    </row>
    <row r="21" spans="1:53" x14ac:dyDescent="0.35">
      <c r="A21" t="s">
        <v>102</v>
      </c>
      <c r="B21" t="s">
        <v>103</v>
      </c>
      <c r="C21" t="s">
        <v>104</v>
      </c>
      <c r="D21" s="1">
        <v>0.5</v>
      </c>
      <c r="E21" s="1">
        <v>1</v>
      </c>
      <c r="F21" s="1">
        <v>1</v>
      </c>
      <c r="G21" s="1">
        <v>1</v>
      </c>
      <c r="H21" s="1">
        <v>1</v>
      </c>
      <c r="I21" s="1">
        <v>0</v>
      </c>
      <c r="J21" s="1">
        <v>1</v>
      </c>
      <c r="K21" s="1">
        <v>1</v>
      </c>
      <c r="L21" s="1">
        <v>1</v>
      </c>
      <c r="M21" s="1">
        <v>1</v>
      </c>
      <c r="N21" s="2">
        <f t="shared" si="0"/>
        <v>2.5499999999999998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0.5</v>
      </c>
      <c r="U21" s="3">
        <v>1</v>
      </c>
      <c r="V21" s="3">
        <v>1</v>
      </c>
      <c r="W21" s="3">
        <v>1</v>
      </c>
      <c r="X21" s="4">
        <f t="shared" si="1"/>
        <v>3.7777777777777777</v>
      </c>
      <c r="Y21" s="10">
        <v>1</v>
      </c>
      <c r="Z21" s="10">
        <v>1</v>
      </c>
      <c r="AA21" s="10">
        <v>1</v>
      </c>
      <c r="AB21" s="10">
        <v>1</v>
      </c>
      <c r="AC21" s="10">
        <v>1</v>
      </c>
      <c r="AD21" s="10">
        <v>1</v>
      </c>
      <c r="AE21" s="10">
        <v>1</v>
      </c>
      <c r="AF21" s="10">
        <v>1</v>
      </c>
      <c r="AG21" s="10">
        <v>1</v>
      </c>
      <c r="AH21" s="10">
        <v>1</v>
      </c>
      <c r="AI21" s="10">
        <v>1</v>
      </c>
      <c r="AJ21" s="10">
        <v>1</v>
      </c>
      <c r="AK21" s="10">
        <v>1</v>
      </c>
      <c r="AL21" s="5">
        <f t="shared" si="2"/>
        <v>3</v>
      </c>
      <c r="AM21" s="6">
        <v>1</v>
      </c>
      <c r="AN21" s="6">
        <v>1</v>
      </c>
      <c r="AO21" s="6">
        <v>1</v>
      </c>
      <c r="AP21" s="6">
        <v>1</v>
      </c>
      <c r="AQ21" s="6">
        <v>1</v>
      </c>
      <c r="AR21" s="6">
        <v>1</v>
      </c>
      <c r="AS21" s="6">
        <v>1</v>
      </c>
      <c r="AT21" s="6">
        <v>1</v>
      </c>
      <c r="AU21" s="6">
        <v>1</v>
      </c>
      <c r="AV21" s="6">
        <v>1</v>
      </c>
      <c r="AW21" s="6">
        <v>1</v>
      </c>
      <c r="AX21" s="6">
        <v>0.8</v>
      </c>
      <c r="AY21" s="6">
        <v>1</v>
      </c>
      <c r="AZ21" s="7">
        <f t="shared" si="3"/>
        <v>9.8461538461538467</v>
      </c>
      <c r="BA21" s="9">
        <f t="shared" si="4"/>
        <v>19.170000000000002</v>
      </c>
    </row>
    <row r="22" spans="1:53" x14ac:dyDescent="0.35">
      <c r="A22" t="s">
        <v>105</v>
      </c>
      <c r="B22" t="s">
        <v>106</v>
      </c>
      <c r="C22" t="s">
        <v>58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2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4">
        <f t="shared" si="1"/>
        <v>0</v>
      </c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5">
        <f t="shared" si="2"/>
        <v>0</v>
      </c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7">
        <f t="shared" si="3"/>
        <v>0</v>
      </c>
      <c r="BA22" s="9">
        <f t="shared" si="4"/>
        <v>0</v>
      </c>
    </row>
    <row r="23" spans="1:53" x14ac:dyDescent="0.35">
      <c r="A23" t="s">
        <v>107</v>
      </c>
      <c r="B23" t="s">
        <v>108</v>
      </c>
      <c r="C23" t="s">
        <v>109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2">
        <f t="shared" si="0"/>
        <v>3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4">
        <f t="shared" si="1"/>
        <v>4</v>
      </c>
      <c r="Y23" s="10">
        <v>1</v>
      </c>
      <c r="Z23" s="10">
        <v>1</v>
      </c>
      <c r="AA23" s="10">
        <v>0</v>
      </c>
      <c r="AB23" s="10">
        <v>1</v>
      </c>
      <c r="AC23" s="10">
        <v>1</v>
      </c>
      <c r="AD23" s="10">
        <v>1</v>
      </c>
      <c r="AE23" s="10">
        <v>1</v>
      </c>
      <c r="AF23" s="10">
        <v>1</v>
      </c>
      <c r="AG23" s="10">
        <v>1</v>
      </c>
      <c r="AH23" s="10">
        <v>1</v>
      </c>
      <c r="AI23" s="10">
        <v>1</v>
      </c>
      <c r="AJ23" s="10">
        <v>1</v>
      </c>
      <c r="AK23" s="10">
        <v>1</v>
      </c>
      <c r="AL23" s="5">
        <f t="shared" si="2"/>
        <v>2.7692307692307692</v>
      </c>
      <c r="AM23" s="6">
        <v>1</v>
      </c>
      <c r="AN23" s="6">
        <v>1</v>
      </c>
      <c r="AO23" s="6">
        <v>1</v>
      </c>
      <c r="AP23" s="6">
        <v>1</v>
      </c>
      <c r="AQ23" s="6">
        <v>1</v>
      </c>
      <c r="AR23" s="6">
        <v>1</v>
      </c>
      <c r="AS23" s="6">
        <v>0.6</v>
      </c>
      <c r="AT23" s="6">
        <v>0.9</v>
      </c>
      <c r="AU23" s="6">
        <v>1</v>
      </c>
      <c r="AV23" s="6">
        <v>1</v>
      </c>
      <c r="AW23" s="6">
        <v>1</v>
      </c>
      <c r="AX23" s="6">
        <v>0.8</v>
      </c>
      <c r="AY23" s="6">
        <v>0.5</v>
      </c>
      <c r="AZ23" s="7">
        <f t="shared" si="3"/>
        <v>9.0769230769230784</v>
      </c>
      <c r="BA23" s="9">
        <f t="shared" si="4"/>
        <v>18.850000000000001</v>
      </c>
    </row>
    <row r="24" spans="1:53" x14ac:dyDescent="0.35">
      <c r="A24" t="s">
        <v>110</v>
      </c>
      <c r="B24" t="s">
        <v>111</v>
      </c>
      <c r="C24" t="s">
        <v>112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2">
        <f t="shared" si="0"/>
        <v>3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0.5</v>
      </c>
      <c r="U24" s="3">
        <v>1</v>
      </c>
      <c r="V24" s="3">
        <v>1</v>
      </c>
      <c r="W24" s="3">
        <v>1</v>
      </c>
      <c r="X24" s="4">
        <f t="shared" si="1"/>
        <v>3.7777777777777777</v>
      </c>
      <c r="Y24" s="10">
        <v>1</v>
      </c>
      <c r="Z24" s="10">
        <v>1</v>
      </c>
      <c r="AA24" s="10">
        <v>1</v>
      </c>
      <c r="AB24" s="10">
        <v>1</v>
      </c>
      <c r="AC24" s="10">
        <v>1</v>
      </c>
      <c r="AD24" s="10">
        <v>1</v>
      </c>
      <c r="AE24" s="10">
        <v>1</v>
      </c>
      <c r="AF24" s="10">
        <v>1</v>
      </c>
      <c r="AG24" s="10">
        <v>1</v>
      </c>
      <c r="AH24" s="10">
        <v>0</v>
      </c>
      <c r="AI24" s="10">
        <v>1</v>
      </c>
      <c r="AJ24" s="10">
        <v>1</v>
      </c>
      <c r="AK24" s="10">
        <v>1</v>
      </c>
      <c r="AL24" s="5">
        <f t="shared" si="2"/>
        <v>2.7692307692307692</v>
      </c>
      <c r="AM24" s="6">
        <v>1</v>
      </c>
      <c r="AN24" s="6">
        <v>1</v>
      </c>
      <c r="AO24" s="6">
        <v>1</v>
      </c>
      <c r="AP24" s="6">
        <v>1</v>
      </c>
      <c r="AQ24" s="6">
        <v>1</v>
      </c>
      <c r="AR24" s="6">
        <v>1</v>
      </c>
      <c r="AS24" s="6">
        <v>0.9</v>
      </c>
      <c r="AT24" s="6">
        <v>0.9</v>
      </c>
      <c r="AU24" s="6">
        <v>1</v>
      </c>
      <c r="AV24" s="6">
        <v>0.2</v>
      </c>
      <c r="AW24" s="6">
        <v>0</v>
      </c>
      <c r="AX24" s="6">
        <v>0</v>
      </c>
      <c r="AY24" s="6">
        <v>0</v>
      </c>
      <c r="AZ24" s="7">
        <f t="shared" si="3"/>
        <v>6.9230769230769234</v>
      </c>
      <c r="BA24" s="9">
        <f t="shared" si="4"/>
        <v>16.47</v>
      </c>
    </row>
    <row r="25" spans="1:53" x14ac:dyDescent="0.35">
      <c r="A25" t="s">
        <v>113</v>
      </c>
      <c r="B25" t="s">
        <v>114</v>
      </c>
      <c r="C25" t="s">
        <v>115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2">
        <f t="shared" si="0"/>
        <v>3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0</v>
      </c>
      <c r="V25" s="3">
        <v>1</v>
      </c>
      <c r="W25" s="3">
        <v>1</v>
      </c>
      <c r="X25" s="4">
        <f t="shared" si="1"/>
        <v>3.5555555555555554</v>
      </c>
      <c r="Y25" s="10">
        <v>1</v>
      </c>
      <c r="Z25" s="10">
        <v>1</v>
      </c>
      <c r="AA25" s="10">
        <v>1</v>
      </c>
      <c r="AB25" s="10">
        <v>1</v>
      </c>
      <c r="AC25" s="10">
        <v>1</v>
      </c>
      <c r="AD25" s="10">
        <v>1</v>
      </c>
      <c r="AE25" s="10">
        <v>1</v>
      </c>
      <c r="AF25" s="10">
        <v>1</v>
      </c>
      <c r="AG25" s="10">
        <v>1</v>
      </c>
      <c r="AH25" s="10">
        <v>1</v>
      </c>
      <c r="AI25" s="10">
        <v>1</v>
      </c>
      <c r="AJ25" s="10">
        <v>1</v>
      </c>
      <c r="AK25" s="10">
        <v>0.75</v>
      </c>
      <c r="AL25" s="5">
        <f t="shared" si="2"/>
        <v>2.9423076923076921</v>
      </c>
      <c r="AM25" s="6">
        <v>1</v>
      </c>
      <c r="AN25" s="6">
        <v>1</v>
      </c>
      <c r="AO25" s="6">
        <v>1</v>
      </c>
      <c r="AP25" s="6">
        <v>1</v>
      </c>
      <c r="AQ25" s="6">
        <v>1</v>
      </c>
      <c r="AR25" s="6">
        <v>0.7</v>
      </c>
      <c r="AS25" s="6">
        <v>0.6</v>
      </c>
      <c r="AT25" s="6">
        <v>0.6</v>
      </c>
      <c r="AU25" s="6">
        <v>1</v>
      </c>
      <c r="AV25" s="6">
        <v>1</v>
      </c>
      <c r="AW25" s="6">
        <v>1</v>
      </c>
      <c r="AX25" s="6">
        <v>0.5</v>
      </c>
      <c r="AY25" s="6">
        <v>0.5</v>
      </c>
      <c r="AZ25" s="7">
        <f t="shared" si="3"/>
        <v>8.3846153846153832</v>
      </c>
      <c r="BA25" s="9">
        <f t="shared" si="4"/>
        <v>17.88</v>
      </c>
    </row>
  </sheetData>
  <conditionalFormatting sqref="BA2:BA25">
    <cfRule type="cellIs" dxfId="2" priority="1" operator="greaterThan">
      <formula>11</formula>
    </cfRule>
    <cfRule type="cellIs" dxfId="1" priority="2" operator="equal">
      <formula>11</formula>
    </cfRule>
    <cfRule type="colorScale" priority="3">
      <colorScale>
        <cfvo type="min"/>
        <cfvo type="max"/>
        <color rgb="FFFF7128"/>
        <color rgb="FFFFEF9C"/>
      </colorScale>
    </cfRule>
    <cfRule type="cellIs" dxfId="0" priority="4" operator="lessThan">
      <formula>11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dcterms:created xsi:type="dcterms:W3CDTF">2019-12-01T23:11:55Z</dcterms:created>
  <dcterms:modified xsi:type="dcterms:W3CDTF">2019-12-02T13:23:14Z</dcterms:modified>
</cp:coreProperties>
</file>