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na\Documents\"/>
    </mc:Choice>
  </mc:AlternateContent>
  <bookViews>
    <workbookView xWindow="0" yWindow="0" windowWidth="23040" windowHeight="8544" activeTab="2"/>
  </bookViews>
  <sheets>
    <sheet name="Први Колоквијум" sheetId="1" r:id="rId1"/>
    <sheet name="Други Колоквијум" sheetId="2" r:id="rId2"/>
    <sheet name="Збир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3" l="1"/>
  <c r="E4" i="3" s="1"/>
  <c r="D3" i="3"/>
  <c r="E3" i="3" s="1"/>
  <c r="D5" i="3"/>
  <c r="E5" i="3" s="1"/>
  <c r="D6" i="3"/>
  <c r="E6" i="3" s="1"/>
  <c r="D7" i="3"/>
  <c r="E7" i="3" s="1"/>
  <c r="D8" i="3"/>
  <c r="E8" i="3" s="1"/>
  <c r="D9" i="3"/>
  <c r="E9" i="3" s="1"/>
  <c r="D2" i="3"/>
  <c r="E2" i="3" s="1"/>
</calcChain>
</file>

<file path=xl/sharedStrings.xml><?xml version="1.0" encoding="utf-8"?>
<sst xmlns="http://schemas.openxmlformats.org/spreadsheetml/2006/main" count="73" uniqueCount="36">
  <si>
    <t>Индекс</t>
  </si>
  <si>
    <t>Име</t>
  </si>
  <si>
    <t>Поени(50)</t>
  </si>
  <si>
    <t>381/18</t>
  </si>
  <si>
    <t>Јелена Попов</t>
  </si>
  <si>
    <t>246/22</t>
  </si>
  <si>
    <t>Александра Николић</t>
  </si>
  <si>
    <t>177/22</t>
  </si>
  <si>
    <t>Исидора Јарић</t>
  </si>
  <si>
    <t>333/22</t>
  </si>
  <si>
    <t>Кристина Пиљевић</t>
  </si>
  <si>
    <t>189/22</t>
  </si>
  <si>
    <t>Игор Томљановић</t>
  </si>
  <si>
    <t>381/16</t>
  </si>
  <si>
    <t>Дуња Љубичић</t>
  </si>
  <si>
    <t>312/22</t>
  </si>
  <si>
    <t>Анастија Војновић</t>
  </si>
  <si>
    <t>309/18</t>
  </si>
  <si>
    <t>Мила Милетић</t>
  </si>
  <si>
    <t>317/21</t>
  </si>
  <si>
    <t>Лена Ћирић</t>
  </si>
  <si>
    <t>64/22</t>
  </si>
  <si>
    <t>Максим Бојовић</t>
  </si>
  <si>
    <t>217/22</t>
  </si>
  <si>
    <t>Иван Недељковић</t>
  </si>
  <si>
    <t>269/22</t>
  </si>
  <si>
    <t>Теодор Бијелић</t>
  </si>
  <si>
    <t xml:space="preserve"> 4/22</t>
  </si>
  <si>
    <t>Борис Станковић</t>
  </si>
  <si>
    <t>108/22</t>
  </si>
  <si>
    <t>Јована Бранков</t>
  </si>
  <si>
    <t>344/22</t>
  </si>
  <si>
    <t>Невена Видовић</t>
  </si>
  <si>
    <t>Први Колоквијум</t>
  </si>
  <si>
    <t>Други Колоквијум</t>
  </si>
  <si>
    <t>Збир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</si>
</sst>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sqref="A1:C15"/>
    </sheetView>
  </sheetViews>
  <sheetFormatPr defaultRowHeight="14.4" x14ac:dyDescent="0.3"/>
  <cols>
    <col min="2" max="2" width="25.21875" customWidth="1"/>
    <col min="3" max="3" width="9.88671875" customWidth="1"/>
  </cols>
  <sheetData>
    <row r="1" spans="1:3" x14ac:dyDescent="0.3">
      <c r="A1" t="s">
        <v>0</v>
      </c>
      <c r="B1" t="s">
        <v>1</v>
      </c>
      <c r="C1" t="s">
        <v>2</v>
      </c>
    </row>
    <row r="2" spans="1:3" x14ac:dyDescent="0.3">
      <c r="A2" s="1" t="s">
        <v>27</v>
      </c>
      <c r="B2" t="s">
        <v>28</v>
      </c>
      <c r="C2">
        <v>50</v>
      </c>
    </row>
    <row r="3" spans="1:3" x14ac:dyDescent="0.3">
      <c r="A3" t="s">
        <v>21</v>
      </c>
      <c r="B3" t="s">
        <v>22</v>
      </c>
      <c r="C3">
        <v>50</v>
      </c>
    </row>
    <row r="4" spans="1:3" x14ac:dyDescent="0.3">
      <c r="A4" t="s">
        <v>17</v>
      </c>
      <c r="B4" t="s">
        <v>18</v>
      </c>
      <c r="C4">
        <v>32</v>
      </c>
    </row>
    <row r="5" spans="1:3" x14ac:dyDescent="0.3">
      <c r="A5" t="s">
        <v>5</v>
      </c>
      <c r="B5" t="s">
        <v>6</v>
      </c>
      <c r="C5">
        <v>27</v>
      </c>
    </row>
    <row r="6" spans="1:3" x14ac:dyDescent="0.3">
      <c r="A6" t="s">
        <v>19</v>
      </c>
      <c r="B6" t="s">
        <v>20</v>
      </c>
      <c r="C6">
        <v>22</v>
      </c>
    </row>
    <row r="7" spans="1:3" x14ac:dyDescent="0.3">
      <c r="A7" t="s">
        <v>15</v>
      </c>
      <c r="B7" t="s">
        <v>16</v>
      </c>
      <c r="C7">
        <v>17</v>
      </c>
    </row>
    <row r="8" spans="1:3" x14ac:dyDescent="0.3">
      <c r="A8" t="s">
        <v>3</v>
      </c>
      <c r="B8" t="s">
        <v>4</v>
      </c>
      <c r="C8">
        <v>16</v>
      </c>
    </row>
    <row r="9" spans="1:3" x14ac:dyDescent="0.3">
      <c r="A9" t="s">
        <v>25</v>
      </c>
      <c r="B9" t="s">
        <v>26</v>
      </c>
      <c r="C9">
        <v>15</v>
      </c>
    </row>
    <row r="10" spans="1:3" x14ac:dyDescent="0.3">
      <c r="A10" t="s">
        <v>7</v>
      </c>
      <c r="B10" t="s">
        <v>8</v>
      </c>
      <c r="C10">
        <v>10</v>
      </c>
    </row>
    <row r="11" spans="1:3" x14ac:dyDescent="0.3">
      <c r="A11" t="s">
        <v>23</v>
      </c>
      <c r="B11" t="s">
        <v>24</v>
      </c>
      <c r="C11">
        <v>10</v>
      </c>
    </row>
    <row r="12" spans="1:3" x14ac:dyDescent="0.3">
      <c r="A12" t="s">
        <v>29</v>
      </c>
      <c r="B12" t="s">
        <v>30</v>
      </c>
      <c r="C12">
        <v>6</v>
      </c>
    </row>
    <row r="13" spans="1:3" x14ac:dyDescent="0.3">
      <c r="A13" t="s">
        <v>13</v>
      </c>
      <c r="B13" t="s">
        <v>14</v>
      </c>
      <c r="C13">
        <v>3</v>
      </c>
    </row>
    <row r="14" spans="1:3" x14ac:dyDescent="0.3">
      <c r="A14" t="s">
        <v>11</v>
      </c>
      <c r="B14" t="s">
        <v>12</v>
      </c>
      <c r="C14">
        <v>0</v>
      </c>
    </row>
    <row r="15" spans="1:3" x14ac:dyDescent="0.3">
      <c r="A15" t="s">
        <v>9</v>
      </c>
      <c r="B15" t="s">
        <v>10</v>
      </c>
      <c r="C15">
        <v>0</v>
      </c>
    </row>
  </sheetData>
  <sortState ref="A2:C15">
    <sortCondition descending="1" ref="C2:C15"/>
    <sortCondition ref="A2:A1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17" sqref="C17"/>
    </sheetView>
  </sheetViews>
  <sheetFormatPr defaultRowHeight="14.4" x14ac:dyDescent="0.3"/>
  <cols>
    <col min="1" max="1" width="13.21875" customWidth="1"/>
    <col min="2" max="2" width="28.44140625" customWidth="1"/>
    <col min="3" max="3" width="14.5546875" customWidth="1"/>
  </cols>
  <sheetData>
    <row r="1" spans="1:3" x14ac:dyDescent="0.3">
      <c r="A1" t="s">
        <v>0</v>
      </c>
      <c r="B1" t="s">
        <v>1</v>
      </c>
      <c r="C1" t="s">
        <v>2</v>
      </c>
    </row>
    <row r="2" spans="1:3" x14ac:dyDescent="0.3">
      <c r="A2" s="1" t="s">
        <v>27</v>
      </c>
      <c r="B2" t="s">
        <v>28</v>
      </c>
      <c r="C2">
        <v>50</v>
      </c>
    </row>
    <row r="3" spans="1:3" x14ac:dyDescent="0.3">
      <c r="A3" t="s">
        <v>21</v>
      </c>
      <c r="B3" t="s">
        <v>22</v>
      </c>
      <c r="C3">
        <v>41</v>
      </c>
    </row>
    <row r="4" spans="1:3" x14ac:dyDescent="0.3">
      <c r="A4" t="s">
        <v>3</v>
      </c>
      <c r="B4" t="s">
        <v>4</v>
      </c>
      <c r="C4">
        <v>26</v>
      </c>
    </row>
    <row r="5" spans="1:3" x14ac:dyDescent="0.3">
      <c r="A5" t="s">
        <v>19</v>
      </c>
      <c r="B5" t="s">
        <v>20</v>
      </c>
      <c r="C5">
        <v>23</v>
      </c>
    </row>
    <row r="6" spans="1:3" x14ac:dyDescent="0.3">
      <c r="A6" t="s">
        <v>25</v>
      </c>
      <c r="B6" t="s">
        <v>26</v>
      </c>
      <c r="C6">
        <v>19</v>
      </c>
    </row>
    <row r="7" spans="1:3" x14ac:dyDescent="0.3">
      <c r="A7" t="s">
        <v>17</v>
      </c>
      <c r="B7" t="s">
        <v>18</v>
      </c>
      <c r="C7">
        <v>10</v>
      </c>
    </row>
    <row r="8" spans="1:3" x14ac:dyDescent="0.3">
      <c r="A8" t="s">
        <v>29</v>
      </c>
      <c r="B8" t="s">
        <v>30</v>
      </c>
      <c r="C8">
        <v>9</v>
      </c>
    </row>
    <row r="9" spans="1:3" x14ac:dyDescent="0.3">
      <c r="A9" t="s">
        <v>31</v>
      </c>
      <c r="B9" t="s">
        <v>32</v>
      </c>
      <c r="C9">
        <v>6</v>
      </c>
    </row>
    <row r="10" spans="1:3" x14ac:dyDescent="0.3">
      <c r="A10" t="s">
        <v>11</v>
      </c>
      <c r="B10" t="s">
        <v>12</v>
      </c>
      <c r="C10">
        <v>2</v>
      </c>
    </row>
  </sheetData>
  <sortState ref="A2:C10">
    <sortCondition descending="1" ref="C2:C10"/>
    <sortCondition ref="A2:A1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G8" sqref="G8"/>
    </sheetView>
  </sheetViews>
  <sheetFormatPr defaultRowHeight="14.4" x14ac:dyDescent="0.3"/>
  <cols>
    <col min="1" max="1" width="27.77734375" customWidth="1"/>
    <col min="2" max="2" width="26.77734375" customWidth="1"/>
    <col min="3" max="3" width="17.44140625" customWidth="1"/>
    <col min="4" max="4" width="17.88671875" customWidth="1"/>
  </cols>
  <sheetData>
    <row r="1" spans="1:5" x14ac:dyDescent="0.3">
      <c r="A1" t="s">
        <v>0</v>
      </c>
      <c r="B1" t="s">
        <v>1</v>
      </c>
      <c r="C1" t="s">
        <v>33</v>
      </c>
      <c r="D1" t="s">
        <v>34</v>
      </c>
      <c r="E1" t="s">
        <v>35</v>
      </c>
    </row>
    <row r="2" spans="1:5" x14ac:dyDescent="0.3">
      <c r="A2" s="1" t="s">
        <v>27</v>
      </c>
      <c r="B2" t="s">
        <v>28</v>
      </c>
      <c r="C2">
        <v>50</v>
      </c>
      <c r="D2">
        <f>VLOOKUP($A2,'Други Колоквијум'!$A$2:$C$10,3,FALSE)</f>
        <v>50</v>
      </c>
      <c r="E2">
        <f>SUM($C2, $D2)</f>
        <v>100</v>
      </c>
    </row>
    <row r="3" spans="1:5" x14ac:dyDescent="0.3">
      <c r="A3" t="s">
        <v>21</v>
      </c>
      <c r="B3" t="s">
        <v>22</v>
      </c>
      <c r="C3">
        <v>50</v>
      </c>
      <c r="D3">
        <f>VLOOKUP($A3,'Други Колоквијум'!$A$2:$C$10,3,FALSE)</f>
        <v>41</v>
      </c>
      <c r="E3">
        <f>SUM($C3, $D3)</f>
        <v>91</v>
      </c>
    </row>
    <row r="4" spans="1:5" x14ac:dyDescent="0.3">
      <c r="A4" t="s">
        <v>19</v>
      </c>
      <c r="B4" t="s">
        <v>20</v>
      </c>
      <c r="C4">
        <v>22</v>
      </c>
      <c r="D4">
        <f>VLOOKUP($A4,'Други Колоквијум'!$A$2:$C$10,3,FALSE)</f>
        <v>23</v>
      </c>
      <c r="E4">
        <f>SUM($C4, $D4)</f>
        <v>45</v>
      </c>
    </row>
    <row r="5" spans="1:5" x14ac:dyDescent="0.3">
      <c r="A5" t="s">
        <v>17</v>
      </c>
      <c r="B5" t="s">
        <v>18</v>
      </c>
      <c r="C5">
        <v>32</v>
      </c>
      <c r="D5">
        <f>VLOOKUP($A5,'Други Колоквијум'!$A$2:$C$10,3,FALSE)</f>
        <v>10</v>
      </c>
      <c r="E5">
        <f>SUM($C5, $D5)</f>
        <v>42</v>
      </c>
    </row>
    <row r="6" spans="1:5" x14ac:dyDescent="0.3">
      <c r="A6" t="s">
        <v>3</v>
      </c>
      <c r="B6" t="s">
        <v>4</v>
      </c>
      <c r="C6">
        <v>16</v>
      </c>
      <c r="D6">
        <f>VLOOKUP($A6,'Други Колоквијум'!$A$2:$C$10,3,FALSE)</f>
        <v>26</v>
      </c>
      <c r="E6">
        <f>SUM($C6, $D6)</f>
        <v>42</v>
      </c>
    </row>
    <row r="7" spans="1:5" x14ac:dyDescent="0.3">
      <c r="A7" t="s">
        <v>25</v>
      </c>
      <c r="B7" t="s">
        <v>26</v>
      </c>
      <c r="C7">
        <v>15</v>
      </c>
      <c r="D7">
        <f>VLOOKUP($A7,'Други Колоквијум'!$A$2:$C$10,3,FALSE)</f>
        <v>19</v>
      </c>
      <c r="E7">
        <f>SUM($C7, $D7)</f>
        <v>34</v>
      </c>
    </row>
    <row r="8" spans="1:5" x14ac:dyDescent="0.3">
      <c r="A8" t="s">
        <v>29</v>
      </c>
      <c r="B8" t="s">
        <v>30</v>
      </c>
      <c r="C8">
        <v>6</v>
      </c>
      <c r="D8">
        <f>VLOOKUP($A8,'Други Колоквијум'!$A$2:$C$10,3,FALSE)</f>
        <v>9</v>
      </c>
      <c r="E8">
        <f>SUM($C8, $D8)</f>
        <v>15</v>
      </c>
    </row>
    <row r="9" spans="1:5" x14ac:dyDescent="0.3">
      <c r="A9" t="s">
        <v>11</v>
      </c>
      <c r="B9" t="s">
        <v>12</v>
      </c>
      <c r="C9">
        <v>0</v>
      </c>
      <c r="D9">
        <f>VLOOKUP($A9,'Други Колоквијум'!$A$2:$C$10,3,FALSE)</f>
        <v>2</v>
      </c>
      <c r="E9">
        <f>SUM($C9, $D9)</f>
        <v>2</v>
      </c>
    </row>
  </sheetData>
  <sortState ref="A2:E9">
    <sortCondition descending="1" ref="E2:E9"/>
    <sortCondition descending="1" ref="C2:C9"/>
    <sortCondition descending="1" ref="D2:D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Први Колоквијум</vt:lpstr>
      <vt:lpstr>Други Колоквијум</vt:lpstr>
      <vt:lpstr>Збир</vt:lpstr>
    </vt:vector>
  </TitlesOfParts>
  <Company>Saga d.o.o. Beograd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Nina</cp:lastModifiedBy>
  <dcterms:created xsi:type="dcterms:W3CDTF">2023-02-22T20:03:16Z</dcterms:created>
  <dcterms:modified xsi:type="dcterms:W3CDTF">2023-06-06T10:17:19Z</dcterms:modified>
</cp:coreProperties>
</file>